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A73303F6-9891-44BD-88E6-3B12F5858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<sst xmlns="http://schemas.openxmlformats.org/spreadsheetml/2006/main" count="36" uniqueCount="26">
  <si>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</si>
  <si>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</si>
  <si>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</si>
  <si>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</si>
  <si>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</si>
  <si>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</si>
  <si>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</si>
  <si>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</si>
  <si>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</si>
  <si>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</si>
  <si>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</si>
  <si>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</si>
  <si>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</si>
  <si>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</si>
  <si>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</si>
  <si>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</si>
  <si>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</si>
  <si>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</si>
  <si>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</si>
  <si>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</si>
  <si>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</si>
  <si>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</si>
  <si>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</si>
  <si>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</si>
  <si>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</si>
  <si>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SAN FELIPE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</si>
</sst>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A13" sqref="A1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143385078.71000001</v>
      </c>
      <c r="C4" s="16"/>
      <c r="D4" s="16"/>
      <c r="E4" s="16"/>
      <c r="F4" s="15">
        <f>SUM(B4:E4)</f>
        <v>143385078.71000001</v>
      </c>
    </row>
    <row r="5" spans="1:6" ht="11.25" customHeight="1" x14ac:dyDescent="0.2">
      <c r="A5" s="8" t="s">
        <v>2</v>
      </c>
      <c r="B5" s="17">
        <v>75451446.780000001</v>
      </c>
      <c r="C5" s="16"/>
      <c r="D5" s="16"/>
      <c r="E5" s="16"/>
      <c r="F5" s="15">
        <f>SUM(B5:E5)</f>
        <v>75451446.780000001</v>
      </c>
    </row>
    <row r="6" spans="1:6" ht="11.25" customHeight="1" x14ac:dyDescent="0.2">
      <c r="A6" s="8" t="s">
        <v>3</v>
      </c>
      <c r="B6" s="17">
        <v>67933631.930000007</v>
      </c>
      <c r="C6" s="16"/>
      <c r="D6" s="16"/>
      <c r="E6" s="16"/>
      <c r="F6" s="15">
        <f>SUM(B6:E6)</f>
        <v>67933631.930000007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606070363.53999996</v>
      </c>
      <c r="D9" s="15">
        <f>D10</f>
        <v>12411182.859999999</v>
      </c>
      <c r="E9" s="16"/>
      <c r="F9" s="15">
        <f t="shared" ref="F9:F14" si="0">SUM(B9:E9)</f>
        <v>618481546.39999998</v>
      </c>
    </row>
    <row r="10" spans="1:6" ht="11.25" customHeight="1" x14ac:dyDescent="0.2">
      <c r="A10" s="8" t="s">
        <v>5</v>
      </c>
      <c r="B10" s="16"/>
      <c r="C10" s="16"/>
      <c r="D10" s="17">
        <v>12411182.859999999</v>
      </c>
      <c r="E10" s="16"/>
      <c r="F10" s="15">
        <f t="shared" si="0"/>
        <v>12411182.859999999</v>
      </c>
    </row>
    <row r="11" spans="1:6" ht="11.25" customHeight="1" x14ac:dyDescent="0.2">
      <c r="A11" s="8" t="s">
        <v>6</v>
      </c>
      <c r="B11" s="16"/>
      <c r="C11" s="17">
        <v>606028919.03999996</v>
      </c>
      <c r="D11" s="16"/>
      <c r="E11" s="16"/>
      <c r="F11" s="15">
        <f t="shared" si="0"/>
        <v>606028919.03999996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143385078.71000001</v>
      </c>
      <c r="C20" s="15">
        <f>C9</f>
        <v>606070363.53999996</v>
      </c>
      <c r="D20" s="15">
        <f>D9</f>
        <v>12411182.859999999</v>
      </c>
      <c r="E20" s="15">
        <f>E16</f>
        <v>0</v>
      </c>
      <c r="F20" s="15">
        <f>SUM(B20:E20)</f>
        <v>761866625.11000001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1300</v>
      </c>
      <c r="C22" s="16"/>
      <c r="D22" s="16"/>
      <c r="E22" s="16"/>
      <c r="F22" s="15">
        <f>SUM(B22:E22)</f>
        <v>1300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1300</v>
      </c>
      <c r="C24" s="16"/>
      <c r="D24" s="16"/>
      <c r="E24" s="16"/>
      <c r="F24" s="15">
        <f>SUM(B24:E24)</f>
        <v>1300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-41669172.840000004</v>
      </c>
      <c r="D27" s="15">
        <f>SUM(D28:D32)</f>
        <v>149219170.33999997</v>
      </c>
      <c r="E27" s="16"/>
      <c r="F27" s="15">
        <f t="shared" ref="F27:F32" si="1">SUM(B27:E27)</f>
        <v>107549997.49999997</v>
      </c>
    </row>
    <row r="28" spans="1:6" ht="11.25" customHeight="1" x14ac:dyDescent="0.2">
      <c r="A28" s="8" t="s">
        <v>5</v>
      </c>
      <c r="B28" s="16"/>
      <c r="C28" s="16"/>
      <c r="D28" s="17">
        <v>161630353.19999999</v>
      </c>
      <c r="E28" s="16"/>
      <c r="F28" s="15">
        <f t="shared" si="1"/>
        <v>161630353.19999999</v>
      </c>
    </row>
    <row r="29" spans="1:6" ht="11.25" customHeight="1" x14ac:dyDescent="0.2">
      <c r="A29" s="8" t="s">
        <v>6</v>
      </c>
      <c r="B29" s="16"/>
      <c r="C29" s="17">
        <v>-41669172.840000004</v>
      </c>
      <c r="D29" s="17">
        <v>-12411182.859999999</v>
      </c>
      <c r="E29" s="16"/>
      <c r="F29" s="15">
        <f t="shared" si="1"/>
        <v>-54080355.700000003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143386378.71000001</v>
      </c>
      <c r="C38" s="19">
        <f>+C20+C27</f>
        <v>564401190.69999993</v>
      </c>
      <c r="D38" s="19">
        <f>D20+D27</f>
        <v>161630353.19999999</v>
      </c>
      <c r="E38" s="19">
        <f>+E20+E34</f>
        <v>0</v>
      </c>
      <c r="F38" s="19">
        <f>SUM(B38:E38)</f>
        <v>869417922.6099999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7" spans="1:6" x14ac:dyDescent="0.25">
      <c r="A47" s="20"/>
      <c r="B47" s="25"/>
      <c r="C47" s="25"/>
      <c r="D47" s="25"/>
      <c r="E47" s="25"/>
    </row>
    <row r="48" spans="1:6" x14ac:dyDescent="0.25">
      <c r="A48" s="21"/>
      <c r="B48" s="26"/>
      <c r="C48" s="26"/>
      <c r="D48" s="26"/>
      <c r="E48" s="26"/>
    </row>
  </sheetData>
  <sheetProtection formatCells="0" formatColumns="0" formatRows="0" autoFilter="0"/>
  <mergeCells count="5">
    <mergeCell ref="A1:F1"/>
    <mergeCell ref="B47:C47"/>
    <mergeCell ref="D47:E47"/>
    <mergeCell ref="B48:C48"/>
    <mergeCell ref="D48:E48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2018-11-20T16:40:47Z</dcterms:created>
  <dcterms:modified xsi:type="dcterms:W3CDTF">2026-02-05T20:11:01Z</dcterms:modified>
</cp:coreProperties>
</file>